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J11" i="1" s="1"/>
  <c r="I10" i="1"/>
  <c r="H10" i="1"/>
  <c r="J10" i="1" s="1"/>
  <c r="J14" i="1" s="1"/>
  <c r="G11" i="1"/>
  <c r="G10" i="1"/>
  <c r="J13" i="1"/>
  <c r="J12" i="1"/>
  <c r="J9" i="1"/>
  <c r="J8" i="1"/>
  <c r="I13" i="1"/>
  <c r="I12" i="1"/>
  <c r="I9" i="1"/>
  <c r="I8" i="1"/>
  <c r="H13" i="1"/>
  <c r="G13" i="1"/>
  <c r="H12" i="1"/>
  <c r="G12" i="1"/>
  <c r="H9" i="1"/>
  <c r="G9" i="1"/>
  <c r="H8" i="1"/>
  <c r="G8" i="1"/>
</calcChain>
</file>

<file path=xl/sharedStrings.xml><?xml version="1.0" encoding="utf-8"?>
<sst xmlns="http://schemas.openxmlformats.org/spreadsheetml/2006/main" count="27" uniqueCount="26">
  <si>
    <t>VAT @ 12%</t>
  </si>
  <si>
    <t>REGISTRANTS NAME</t>
  </si>
  <si>
    <t>REGISTRANTS TIN#</t>
  </si>
  <si>
    <t xml:space="preserve">INVOICE # </t>
  </si>
  <si>
    <t>INVOICE DATE</t>
  </si>
  <si>
    <t>RECEIPIENTS' NAME</t>
  </si>
  <si>
    <t>RECEIPIENT TIN</t>
  </si>
  <si>
    <t>VAT @ 7.5%</t>
  </si>
  <si>
    <t>LATE PAYER &amp; CO</t>
  </si>
  <si>
    <t>JOHN Q. PUBLIC</t>
  </si>
  <si>
    <t>ALL SERVICE PROVIDER</t>
  </si>
  <si>
    <t>COLLECT LATER LANDSCAPING</t>
  </si>
  <si>
    <t>AMOUNT RECEIVED</t>
  </si>
  <si>
    <t>INVOICE VALUE VAT INCLUSIVE</t>
  </si>
  <si>
    <t>BALANCE DUE</t>
  </si>
  <si>
    <t>CASH AND CARRY WHOLESALE</t>
  </si>
  <si>
    <t>JOYCE HANDOUT</t>
  </si>
  <si>
    <t>JOHN BUM WORKER</t>
  </si>
  <si>
    <t>N/A</t>
  </si>
  <si>
    <t>LINE 25 ADJUSTMENT</t>
  </si>
  <si>
    <t>PERSONS INVOLVED IN TRANSACTIONS THAT MIGHT ATTRACT VAT AT 7.5 AFTER JULY 1ST 2018</t>
  </si>
  <si>
    <t>FORM # 54</t>
  </si>
  <si>
    <r>
      <t xml:space="preserve">MULTIPLY COLUMN </t>
    </r>
    <r>
      <rPr>
        <sz val="11"/>
        <color rgb="FFFF0000"/>
        <rFont val="Calibri"/>
        <family val="2"/>
        <scheme val="minor"/>
      </rPr>
      <t>(F)</t>
    </r>
    <r>
      <rPr>
        <sz val="11"/>
        <color theme="1"/>
        <rFont val="Calibri"/>
        <family val="2"/>
        <scheme val="minor"/>
      </rPr>
      <t xml:space="preserve"> BY 0.069767</t>
    </r>
  </si>
  <si>
    <r>
      <t xml:space="preserve">MULTIPLY COLUMN </t>
    </r>
    <r>
      <rPr>
        <sz val="11"/>
        <color rgb="FFFF0000"/>
        <rFont val="Calibri"/>
        <family val="2"/>
        <scheme val="minor"/>
      </rPr>
      <t>(F)</t>
    </r>
    <r>
      <rPr>
        <sz val="11"/>
        <color theme="1"/>
        <rFont val="Calibri"/>
        <family val="2"/>
        <scheme val="minor"/>
      </rPr>
      <t xml:space="preserve"> BY .107143</t>
    </r>
  </si>
  <si>
    <t>THIS FORM WOULD BE APPLICABLE TO PERSONS FILING ON THE CASH BASIS AND</t>
  </si>
  <si>
    <t>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</si>
</sst>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0.00_);\(0.00\)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/>
    <xf numFmtId="165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0" borderId="0" xfId="0" applyAlignment="1">
      <alignment horizontal="center"/>
    </xf>
    <xf numFmtId="165" fontId="0" fillId="2" borderId="2" xfId="0" applyNumberFormat="1" applyFill="1" applyBorder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I3" sqref="I3"/>
    </sheetView>
  </sheetViews>
  <sheetFormatPr defaultRowHeight="15" x14ac:dyDescent="0.25"/>
  <cols>
    <col min="1" max="1" width="16" customWidth="1"/>
    <col min="2" max="2" width="19.85546875" customWidth="1"/>
    <col min="3" max="3" width="26.85546875" customWidth="1"/>
    <col min="4" max="7" width="18.85546875" customWidth="1"/>
    <col min="8" max="8" width="16.5703125" customWidth="1"/>
    <col min="9" max="9" width="15.85546875" customWidth="1"/>
    <col min="10" max="10" width="13" customWidth="1"/>
  </cols>
  <sheetData>
    <row r="1" spans="1:10" ht="15.75" thickBot="1" x14ac:dyDescent="0.3"/>
    <row r="2" spans="1:10" ht="30.75" thickBot="1" x14ac:dyDescent="0.3">
      <c r="A2" s="13" t="s">
        <v>1</v>
      </c>
      <c r="B2" s="15" t="s">
        <v>15</v>
      </c>
      <c r="C2" s="15"/>
      <c r="I2" s="12" t="s">
        <v>21</v>
      </c>
    </row>
    <row r="3" spans="1:10" ht="30.75" thickBot="1" x14ac:dyDescent="0.3">
      <c r="A3" s="13" t="s">
        <v>2</v>
      </c>
      <c r="B3" s="14">
        <v>99999999</v>
      </c>
      <c r="C3" s="14"/>
      <c r="I3" s="11" t="s">
        <v>25</v>
      </c>
    </row>
    <row r="6" spans="1:10" ht="30.75" thickBot="1" x14ac:dyDescent="0.3">
      <c r="A6" s="6" t="s">
        <v>3</v>
      </c>
      <c r="B6" s="6" t="s">
        <v>4</v>
      </c>
      <c r="C6" s="6" t="s">
        <v>5</v>
      </c>
      <c r="D6" s="6" t="s">
        <v>6</v>
      </c>
      <c r="E6" s="7" t="s">
        <v>13</v>
      </c>
      <c r="F6" s="6" t="s">
        <v>12</v>
      </c>
      <c r="G6" s="6" t="s">
        <v>14</v>
      </c>
      <c r="H6" s="6" t="s">
        <v>7</v>
      </c>
      <c r="I6" s="6" t="s">
        <v>0</v>
      </c>
      <c r="J6" s="8" t="s">
        <v>19</v>
      </c>
    </row>
    <row r="8" spans="1:10" x14ac:dyDescent="0.25">
      <c r="A8">
        <v>105326</v>
      </c>
      <c r="B8" s="1">
        <v>43224</v>
      </c>
      <c r="C8" t="s">
        <v>8</v>
      </c>
      <c r="D8">
        <v>1004592677</v>
      </c>
      <c r="E8" s="2">
        <v>12240.55</v>
      </c>
      <c r="F8">
        <v>6000</v>
      </c>
      <c r="G8" s="2">
        <f>+E8-F8</f>
        <v>6240.5499999999993</v>
      </c>
      <c r="H8">
        <f>+F8*0.069767</f>
        <v>418.60199999999998</v>
      </c>
      <c r="I8">
        <f>(+F8/28)*3</f>
        <v>642.85714285714289</v>
      </c>
      <c r="J8" s="4">
        <f>+H8-I8</f>
        <v>-224.25514285714291</v>
      </c>
    </row>
    <row r="9" spans="1:10" x14ac:dyDescent="0.25">
      <c r="A9">
        <v>105382</v>
      </c>
      <c r="B9" s="1">
        <v>43237</v>
      </c>
      <c r="C9" t="s">
        <v>9</v>
      </c>
      <c r="D9">
        <v>1004658900</v>
      </c>
      <c r="E9">
        <v>8545.33</v>
      </c>
      <c r="F9">
        <v>8545.33</v>
      </c>
      <c r="G9" s="2">
        <f t="shared" ref="G9:G13" si="0">+E9-F9</f>
        <v>0</v>
      </c>
      <c r="H9">
        <f t="shared" ref="H9:H13" si="1">+F9*0.069767</f>
        <v>596.18203811000001</v>
      </c>
      <c r="I9">
        <f t="shared" ref="I9:I13" si="2">(+F9/28)*3</f>
        <v>915.57107142857137</v>
      </c>
      <c r="J9" s="4">
        <f t="shared" ref="J9:J13" si="3">+H9-I9</f>
        <v>-319.38903331857136</v>
      </c>
    </row>
    <row r="10" spans="1:10" x14ac:dyDescent="0.25">
      <c r="A10">
        <v>105605</v>
      </c>
      <c r="B10" s="1">
        <v>43256</v>
      </c>
      <c r="C10" t="s">
        <v>16</v>
      </c>
      <c r="D10" t="s">
        <v>18</v>
      </c>
      <c r="E10">
        <v>350.55</v>
      </c>
      <c r="F10">
        <v>200</v>
      </c>
      <c r="G10" s="2">
        <f t="shared" si="0"/>
        <v>150.55000000000001</v>
      </c>
      <c r="H10">
        <f t="shared" ref="H10:H11" si="4">+F10*0.069767</f>
        <v>13.953399999999998</v>
      </c>
      <c r="I10">
        <f t="shared" ref="I10:I11" si="5">(+F10/28)*3</f>
        <v>21.428571428571431</v>
      </c>
      <c r="J10" s="4">
        <f t="shared" ref="J10:J11" si="6">+H10-I10</f>
        <v>-7.4751714285714321</v>
      </c>
    </row>
    <row r="11" spans="1:10" x14ac:dyDescent="0.25">
      <c r="A11">
        <v>140255</v>
      </c>
      <c r="B11" s="1">
        <v>43261</v>
      </c>
      <c r="C11" t="s">
        <v>17</v>
      </c>
      <c r="D11" t="s">
        <v>18</v>
      </c>
      <c r="E11">
        <v>645.33000000000004</v>
      </c>
      <c r="F11">
        <v>400</v>
      </c>
      <c r="G11" s="2">
        <f t="shared" si="0"/>
        <v>245.33000000000004</v>
      </c>
      <c r="H11">
        <f t="shared" si="4"/>
        <v>27.906799999999997</v>
      </c>
      <c r="I11">
        <f t="shared" si="5"/>
        <v>42.857142857142861</v>
      </c>
      <c r="J11" s="4">
        <f t="shared" si="6"/>
        <v>-14.950342857142864</v>
      </c>
    </row>
    <row r="12" spans="1:10" x14ac:dyDescent="0.25">
      <c r="A12">
        <v>150497</v>
      </c>
      <c r="B12" s="1">
        <v>43263</v>
      </c>
      <c r="C12" t="s">
        <v>10</v>
      </c>
      <c r="D12">
        <v>1004835699</v>
      </c>
      <c r="E12">
        <v>10750</v>
      </c>
      <c r="F12">
        <v>10750</v>
      </c>
      <c r="G12" s="2">
        <f t="shared" si="0"/>
        <v>0</v>
      </c>
      <c r="H12">
        <f t="shared" si="1"/>
        <v>749.99524999999994</v>
      </c>
      <c r="I12">
        <f t="shared" si="2"/>
        <v>1151.7857142857142</v>
      </c>
      <c r="J12" s="4">
        <f t="shared" si="3"/>
        <v>-401.79046428571428</v>
      </c>
    </row>
    <row r="13" spans="1:10" x14ac:dyDescent="0.25">
      <c r="A13">
        <v>106244</v>
      </c>
      <c r="B13" s="1">
        <v>43279</v>
      </c>
      <c r="C13" t="s">
        <v>11</v>
      </c>
      <c r="D13">
        <v>1075425555</v>
      </c>
      <c r="E13">
        <v>15481.66</v>
      </c>
      <c r="F13">
        <v>9000</v>
      </c>
      <c r="G13" s="2">
        <f t="shared" si="0"/>
        <v>6481.66</v>
      </c>
      <c r="H13">
        <f t="shared" si="1"/>
        <v>627.90299999999991</v>
      </c>
      <c r="I13">
        <f t="shared" si="2"/>
        <v>964.28571428571433</v>
      </c>
      <c r="J13" s="5">
        <f t="shared" si="3"/>
        <v>-336.38271428571443</v>
      </c>
    </row>
    <row r="14" spans="1:10" x14ac:dyDescent="0.25">
      <c r="J14" s="10">
        <f>SUM(J8:J13)</f>
        <v>-1304.2428690328575</v>
      </c>
    </row>
    <row r="15" spans="1:10" ht="45" x14ac:dyDescent="0.25">
      <c r="H15" s="3" t="s">
        <v>22</v>
      </c>
      <c r="I15" s="3" t="s">
        <v>23</v>
      </c>
    </row>
    <row r="16" spans="1:10" ht="19.5" x14ac:dyDescent="0.35">
      <c r="A16" s="18" t="s">
        <v>24</v>
      </c>
      <c r="B16" s="18"/>
      <c r="C16" s="18"/>
      <c r="D16" s="18"/>
    </row>
    <row r="17" spans="1:4" ht="19.5" x14ac:dyDescent="0.35">
      <c r="A17" s="16" t="s">
        <v>20</v>
      </c>
      <c r="B17" s="17"/>
      <c r="C17" s="17"/>
      <c r="D17" s="17"/>
    </row>
    <row r="18" spans="1:4" x14ac:dyDescent="0.25">
      <c r="A18" s="9"/>
      <c r="B18" s="9"/>
      <c r="C18" s="9"/>
      <c r="D18" s="9"/>
    </row>
    <row r="19" spans="1:4" x14ac:dyDescent="0.25">
      <c r="A19" s="9"/>
      <c r="B19" s="9"/>
      <c r="C19" s="9"/>
      <c r="D19" s="9"/>
    </row>
  </sheetData>
  <mergeCells count="3">
    <mergeCell ref="B2:C2"/>
    <mergeCell ref="A18:D18"/>
    <mergeCell ref="A19:D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worrell keith</dc:creator>
  <cp:lastModifiedBy>worrell keith</cp:lastModifiedBy>
  <cp:lastPrinted>2018-07-02T16:26:16Z</cp:lastPrinted>
  <dcterms:created xsi:type="dcterms:W3CDTF">2018-07-02T14:56:18Z</dcterms:created>
  <dcterms:modified xsi:type="dcterms:W3CDTF">2018-08-09T14:08:45Z</dcterms:modified>
</cp:coreProperties>
</file>